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poundstolose">'Sheet1'!$I$3</definedName>
    <definedName name="weight">'Sheet1'!$W$3</definedName>
  </definedNames>
  <calcPr fullCalcOnLoad="1"/>
</workbook>
</file>

<file path=xl/sharedStrings.xml><?xml version="1.0" encoding="utf-8"?>
<sst xmlns="http://schemas.openxmlformats.org/spreadsheetml/2006/main" count="125" uniqueCount="27">
  <si>
    <t>milk</t>
  </si>
  <si>
    <t>fruit</t>
  </si>
  <si>
    <t>meat</t>
  </si>
  <si>
    <t>cup</t>
  </si>
  <si>
    <t>slice</t>
  </si>
  <si>
    <t>oz.</t>
  </si>
  <si>
    <t>cal</t>
  </si>
  <si>
    <t>bread</t>
  </si>
  <si>
    <t xml:space="preserve"> calorie diet</t>
  </si>
  <si>
    <t>veggies</t>
  </si>
  <si>
    <t>is</t>
  </si>
  <si>
    <t>#</t>
  </si>
  <si>
    <t xml:space="preserve">(allowing </t>
  </si>
  <si>
    <t>*</t>
  </si>
  <si>
    <t>calories fat per day)</t>
  </si>
  <si>
    <t xml:space="preserve">(To lose </t>
  </si>
  <si>
    <t>-</t>
  </si>
  <si>
    <t xml:space="preserve">calories/day   = </t>
  </si>
  <si>
    <t>)</t>
  </si>
  <si>
    <t>lbs per week eat at most</t>
  </si>
  <si>
    <t>Gary's</t>
  </si>
  <si>
    <t>1 fruit serving is also: 1/2 banana, 1 kiwi fruit, 1/2 peach, 1/2 grapefuit, 4oz. orange juice, 1/2 orange,</t>
  </si>
  <si>
    <t>1/2 apple, 1/2 pear, 3/4 cup strawberries, 1/2 cup blueberries or other berries.</t>
  </si>
  <si>
    <t>1 bread serving is also: 1/2 cup rice or pasta, etc. (best to eat whole grains, whole wheat pasta, etc.).</t>
  </si>
  <si>
    <t>1 meat serving is also: 1/2 cup yogurt, 1 oz. lowfat cheese.</t>
  </si>
  <si>
    <t>Lettuce and radishes can be eaten in any quantity if you don't use dressing</t>
  </si>
  <si>
    <t>Eat low fat so you don't go over the "fat budget" noted at the top (white meat, low fat dressing, ...).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</si>
</sst>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</font>
      <fill>
        <patternFill patternType="solid"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solid"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solid"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solid"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workbookViewId="0" topLeftCell="A1">
      <selection activeCell="A7" sqref="A7"/>
    </sheetView>
  </sheetViews>
  <sheetFormatPr defaultColWidth="9.140625" defaultRowHeight="12.75"/>
  <cols>
    <col min="1" max="1" width="3.00390625" style="0" customWidth="1"/>
    <col min="2" max="2" width="3.7109375" style="0" customWidth="1"/>
    <col min="3" max="3" width="4.00390625" style="0" customWidth="1"/>
    <col min="4" max="4" width="4.8515625" style="0" customWidth="1"/>
    <col min="5" max="5" width="8.00390625" style="0" customWidth="1"/>
    <col min="6" max="18" width="2.00390625" style="0" customWidth="1"/>
    <col min="19" max="19" width="5.00390625" style="0" customWidth="1"/>
    <col min="20" max="20" width="8.00390625" style="0" customWidth="1"/>
    <col min="21" max="33" width="2.00390625" style="0" customWidth="1"/>
  </cols>
  <sheetData>
    <row r="1" spans="16:21" ht="12.75">
      <c r="P1" s="2" t="s">
        <v>20</v>
      </c>
      <c r="S1" s="1">
        <f>A5*B5+A6*B6+A7*B7+A8*B8+A9*B9+45*A9</f>
        <v>2095</v>
      </c>
      <c r="T1" s="1" t="s">
        <v>8</v>
      </c>
      <c r="U1" s="1"/>
    </row>
    <row r="2" spans="3:29" ht="12.75">
      <c r="C2" s="2"/>
      <c r="D2" s="3"/>
      <c r="E2" s="3"/>
      <c r="F2" s="3"/>
      <c r="G2" s="3"/>
      <c r="H2" s="3"/>
      <c r="L2" s="3" t="s">
        <v>12</v>
      </c>
      <c r="P2" s="11">
        <v>45</v>
      </c>
      <c r="Q2" s="8" t="s">
        <v>13</v>
      </c>
      <c r="R2" s="3">
        <f>A9</f>
        <v>7</v>
      </c>
      <c r="S2" s="3" t="s">
        <v>14</v>
      </c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30" ht="12.75">
      <c r="C3" s="2"/>
      <c r="D3" s="3"/>
      <c r="E3" s="3"/>
      <c r="F3" s="9" t="s">
        <v>15</v>
      </c>
      <c r="G3" s="7"/>
      <c r="H3" s="9"/>
      <c r="I3" s="7">
        <v>1</v>
      </c>
      <c r="J3" s="7" t="s">
        <v>19</v>
      </c>
      <c r="K3" s="7"/>
      <c r="L3" s="7"/>
      <c r="M3" s="7"/>
      <c r="N3" s="7"/>
      <c r="O3" s="7"/>
      <c r="P3" s="7"/>
      <c r="Q3" s="7"/>
      <c r="R3" s="7"/>
      <c r="S3" s="9">
        <f>W3*Z3-AB3</f>
        <v>2125</v>
      </c>
      <c r="T3" s="9" t="s">
        <v>17</v>
      </c>
      <c r="U3" s="9"/>
      <c r="V3" s="9"/>
      <c r="W3" s="12">
        <v>175</v>
      </c>
      <c r="X3" s="12"/>
      <c r="Y3" s="10" t="s">
        <v>13</v>
      </c>
      <c r="Z3" s="11">
        <v>15</v>
      </c>
      <c r="AA3" s="10" t="s">
        <v>16</v>
      </c>
      <c r="AB3" s="13">
        <f>I3*500</f>
        <v>500</v>
      </c>
      <c r="AC3" s="13"/>
      <c r="AD3" s="7" t="s">
        <v>18</v>
      </c>
    </row>
    <row r="4" spans="1:3" ht="12.75">
      <c r="A4" s="6" t="s">
        <v>11</v>
      </c>
      <c r="B4" s="1" t="s">
        <v>6</v>
      </c>
      <c r="C4" s="5" t="s">
        <v>10</v>
      </c>
    </row>
    <row r="5" spans="1:33" ht="12.75">
      <c r="A5">
        <v>2</v>
      </c>
      <c r="B5">
        <v>80</v>
      </c>
      <c r="C5">
        <v>1</v>
      </c>
      <c r="D5" t="s">
        <v>3</v>
      </c>
      <c r="E5" s="1" t="s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1" t="s">
        <v>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2.75">
      <c r="A6">
        <v>3</v>
      </c>
      <c r="B6">
        <v>25</v>
      </c>
      <c r="C6">
        <v>0.5</v>
      </c>
      <c r="D6" t="s">
        <v>3</v>
      </c>
      <c r="E6" s="1" t="s">
        <v>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1" t="s">
        <v>9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2.75">
      <c r="A7">
        <v>8</v>
      </c>
      <c r="B7">
        <v>40</v>
      </c>
      <c r="C7">
        <v>0.5</v>
      </c>
      <c r="D7" t="s">
        <v>3</v>
      </c>
      <c r="E7" s="1" t="s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1" t="s">
        <v>1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2.75">
      <c r="A8">
        <v>12</v>
      </c>
      <c r="B8">
        <v>70</v>
      </c>
      <c r="C8">
        <v>1</v>
      </c>
      <c r="D8" t="s">
        <v>4</v>
      </c>
      <c r="E8" s="1" t="s">
        <v>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1" t="s">
        <v>7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2.75">
      <c r="A9">
        <v>7</v>
      </c>
      <c r="B9">
        <v>55</v>
      </c>
      <c r="C9">
        <v>1</v>
      </c>
      <c r="D9" t="s">
        <v>5</v>
      </c>
      <c r="E9" s="1" t="s">
        <v>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T9" s="1" t="s">
        <v>2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1" spans="1:33" ht="12.75">
      <c r="A11">
        <f>$A$5</f>
        <v>2</v>
      </c>
      <c r="B11">
        <v>80</v>
      </c>
      <c r="C11">
        <v>1</v>
      </c>
      <c r="D11" t="s">
        <v>3</v>
      </c>
      <c r="E11" s="1" t="s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1" t="s">
        <v>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2.75">
      <c r="A12">
        <f>$A$6</f>
        <v>3</v>
      </c>
      <c r="B12">
        <v>25</v>
      </c>
      <c r="C12">
        <v>0.5</v>
      </c>
      <c r="D12" t="s">
        <v>3</v>
      </c>
      <c r="E12" s="1" t="s">
        <v>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T12" s="1" t="s">
        <v>9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2.75">
      <c r="A13">
        <f>$A$7</f>
        <v>8</v>
      </c>
      <c r="B13">
        <v>40</v>
      </c>
      <c r="C13">
        <v>0.5</v>
      </c>
      <c r="D13" t="s">
        <v>3</v>
      </c>
      <c r="E13" s="1" t="s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T13" s="1" t="s">
        <v>1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2.75">
      <c r="A14">
        <f>$A$8</f>
        <v>12</v>
      </c>
      <c r="B14">
        <v>70</v>
      </c>
      <c r="C14">
        <v>1</v>
      </c>
      <c r="D14" t="s">
        <v>4</v>
      </c>
      <c r="E14" s="1" t="s">
        <v>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T14" s="1" t="s">
        <v>7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2.75">
      <c r="A15">
        <f>$A$9</f>
        <v>7</v>
      </c>
      <c r="B15">
        <v>55</v>
      </c>
      <c r="C15">
        <v>1</v>
      </c>
      <c r="D15" t="s">
        <v>5</v>
      </c>
      <c r="E15" s="1" t="s">
        <v>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T15" s="1" t="s">
        <v>2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7" spans="1:33" ht="12.75">
      <c r="A17">
        <f>$A$5</f>
        <v>2</v>
      </c>
      <c r="B17">
        <v>80</v>
      </c>
      <c r="C17">
        <v>1</v>
      </c>
      <c r="D17" t="s">
        <v>3</v>
      </c>
      <c r="E17" s="1" t="s"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T17" s="1" t="s">
        <v>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2.75">
      <c r="A18">
        <f>$A$6</f>
        <v>3</v>
      </c>
      <c r="B18">
        <v>25</v>
      </c>
      <c r="C18">
        <v>0.5</v>
      </c>
      <c r="D18" t="s">
        <v>3</v>
      </c>
      <c r="E18" s="1" t="s">
        <v>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T18" s="1" t="s">
        <v>9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2.75">
      <c r="A19">
        <f>$A$7</f>
        <v>8</v>
      </c>
      <c r="B19">
        <v>40</v>
      </c>
      <c r="C19">
        <v>0.5</v>
      </c>
      <c r="D19" t="s">
        <v>3</v>
      </c>
      <c r="E19" s="1" t="s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T19" s="1" t="s">
        <v>1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2.75">
      <c r="A20">
        <f>$A$8</f>
        <v>12</v>
      </c>
      <c r="B20">
        <v>70</v>
      </c>
      <c r="C20">
        <v>1</v>
      </c>
      <c r="D20" t="s">
        <v>4</v>
      </c>
      <c r="E20" s="1" t="s">
        <v>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T20" s="1" t="s">
        <v>7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2.75">
      <c r="A21">
        <f>$A$9</f>
        <v>7</v>
      </c>
      <c r="B21">
        <v>55</v>
      </c>
      <c r="C21">
        <v>1</v>
      </c>
      <c r="D21" t="s">
        <v>5</v>
      </c>
      <c r="E21" s="1" t="s">
        <v>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s="1" t="s">
        <v>2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3" spans="1:33" ht="12.75">
      <c r="A23">
        <f>$A$5</f>
        <v>2</v>
      </c>
      <c r="B23">
        <v>80</v>
      </c>
      <c r="C23">
        <v>1</v>
      </c>
      <c r="D23" t="s">
        <v>3</v>
      </c>
      <c r="E23" s="1" t="s"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1" t="s">
        <v>0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2.75">
      <c r="A24">
        <f>$A$6</f>
        <v>3</v>
      </c>
      <c r="B24">
        <v>25</v>
      </c>
      <c r="C24">
        <v>0.5</v>
      </c>
      <c r="D24" t="s">
        <v>3</v>
      </c>
      <c r="E24" s="1" t="s">
        <v>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1" t="s">
        <v>9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.75">
      <c r="A25">
        <f>$A$7</f>
        <v>8</v>
      </c>
      <c r="B25">
        <v>40</v>
      </c>
      <c r="C25">
        <v>0.5</v>
      </c>
      <c r="D25" t="s">
        <v>3</v>
      </c>
      <c r="E25" s="1" t="s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T25" s="1" t="s">
        <v>1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.75">
      <c r="A26">
        <f>$A$8</f>
        <v>12</v>
      </c>
      <c r="B26">
        <v>70</v>
      </c>
      <c r="C26">
        <v>1</v>
      </c>
      <c r="D26" t="s">
        <v>4</v>
      </c>
      <c r="E26" s="1" t="s">
        <v>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T26" s="1" t="s">
        <v>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>
        <f>$A$9</f>
        <v>7</v>
      </c>
      <c r="B27">
        <v>55</v>
      </c>
      <c r="C27">
        <v>1</v>
      </c>
      <c r="D27" t="s">
        <v>5</v>
      </c>
      <c r="E27" s="1" t="s">
        <v>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T27" s="1" t="s">
        <v>2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9" spans="1:33" ht="12.75">
      <c r="A29">
        <f>$A$5</f>
        <v>2</v>
      </c>
      <c r="B29">
        <v>80</v>
      </c>
      <c r="C29">
        <v>1</v>
      </c>
      <c r="D29" t="s">
        <v>3</v>
      </c>
      <c r="E29" s="1" t="s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1" t="s">
        <v>0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>
      <c r="A30">
        <f>$A$6</f>
        <v>3</v>
      </c>
      <c r="B30">
        <v>25</v>
      </c>
      <c r="C30">
        <v>0.5</v>
      </c>
      <c r="D30" t="s">
        <v>3</v>
      </c>
      <c r="E30" s="1" t="s">
        <v>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1" t="s">
        <v>9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2.75">
      <c r="A31">
        <f>$A$7</f>
        <v>8</v>
      </c>
      <c r="B31">
        <v>40</v>
      </c>
      <c r="C31">
        <v>0.5</v>
      </c>
      <c r="D31" t="s">
        <v>3</v>
      </c>
      <c r="E31" s="1" t="s">
        <v>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T31" s="1" t="s">
        <v>1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2.75">
      <c r="A32">
        <f>$A$8</f>
        <v>12</v>
      </c>
      <c r="B32">
        <v>70</v>
      </c>
      <c r="C32">
        <v>1</v>
      </c>
      <c r="D32" t="s">
        <v>4</v>
      </c>
      <c r="E32" s="1" t="s">
        <v>7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1" t="s">
        <v>7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2.75">
      <c r="A33">
        <f>$A$9</f>
        <v>7</v>
      </c>
      <c r="B33">
        <v>55</v>
      </c>
      <c r="C33">
        <v>1</v>
      </c>
      <c r="D33" t="s">
        <v>5</v>
      </c>
      <c r="E33" s="1" t="s">
        <v>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1" t="s">
        <v>2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5" spans="1:33" ht="12.75">
      <c r="A35">
        <f>$A$5</f>
        <v>2</v>
      </c>
      <c r="B35">
        <v>80</v>
      </c>
      <c r="C35">
        <v>1</v>
      </c>
      <c r="D35" t="s">
        <v>3</v>
      </c>
      <c r="E35" s="1" t="s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T35" s="1" t="s">
        <v>0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.75">
      <c r="A36">
        <f>$A$6</f>
        <v>3</v>
      </c>
      <c r="B36">
        <v>25</v>
      </c>
      <c r="C36">
        <v>0.5</v>
      </c>
      <c r="D36" t="s">
        <v>3</v>
      </c>
      <c r="E36" s="1" t="s">
        <v>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T36" s="1" t="s">
        <v>9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.75">
      <c r="A37">
        <f>$A$7</f>
        <v>8</v>
      </c>
      <c r="B37">
        <v>40</v>
      </c>
      <c r="C37">
        <v>0.5</v>
      </c>
      <c r="D37" t="s">
        <v>3</v>
      </c>
      <c r="E37" s="1" t="s">
        <v>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T37" s="1" t="s">
        <v>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.75">
      <c r="A38">
        <f>$A$8</f>
        <v>12</v>
      </c>
      <c r="B38">
        <v>70</v>
      </c>
      <c r="C38">
        <v>1</v>
      </c>
      <c r="D38" t="s">
        <v>4</v>
      </c>
      <c r="E38" s="1" t="s">
        <v>7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T38" s="1" t="s">
        <v>7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.75">
      <c r="A39">
        <f>$A$9</f>
        <v>7</v>
      </c>
      <c r="B39">
        <v>55</v>
      </c>
      <c r="C39">
        <v>1</v>
      </c>
      <c r="D39" t="s">
        <v>5</v>
      </c>
      <c r="E39" s="1" t="s">
        <v>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T39" s="1" t="s">
        <v>2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1" spans="1:33" ht="12.75">
      <c r="A41">
        <f>$A$5</f>
        <v>2</v>
      </c>
      <c r="B41">
        <v>80</v>
      </c>
      <c r="C41">
        <v>1</v>
      </c>
      <c r="D41" t="s">
        <v>3</v>
      </c>
      <c r="E41" s="1" t="s"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T41" s="1" t="s">
        <v>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.75">
      <c r="A42">
        <f>$A$6</f>
        <v>3</v>
      </c>
      <c r="B42">
        <v>25</v>
      </c>
      <c r="C42">
        <v>0.5</v>
      </c>
      <c r="D42" t="s">
        <v>3</v>
      </c>
      <c r="E42" s="1" t="s">
        <v>9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T42" s="1" t="s">
        <v>9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>
      <c r="A43">
        <f>$A$7</f>
        <v>8</v>
      </c>
      <c r="B43">
        <v>40</v>
      </c>
      <c r="C43">
        <v>0.5</v>
      </c>
      <c r="D43" t="s">
        <v>3</v>
      </c>
      <c r="E43" s="1" t="s">
        <v>1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T43" s="1" t="s">
        <v>1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>
      <c r="A44">
        <f>$A$8</f>
        <v>12</v>
      </c>
      <c r="B44">
        <v>70</v>
      </c>
      <c r="C44">
        <v>1</v>
      </c>
      <c r="D44" t="s">
        <v>4</v>
      </c>
      <c r="E44" s="1" t="s">
        <v>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T44" s="1" t="s">
        <v>7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>
      <c r="A45">
        <f>$A$9</f>
        <v>7</v>
      </c>
      <c r="B45">
        <v>55</v>
      </c>
      <c r="C45">
        <v>1</v>
      </c>
      <c r="D45" t="s">
        <v>5</v>
      </c>
      <c r="E45" s="1" t="s">
        <v>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T45" s="1" t="s">
        <v>2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ht="12.75">
      <c r="B46" t="s">
        <v>21</v>
      </c>
    </row>
    <row r="47" ht="12.75">
      <c r="E47" t="s">
        <v>22</v>
      </c>
    </row>
    <row r="48" ht="12.75">
      <c r="B48" t="s">
        <v>23</v>
      </c>
    </row>
    <row r="49" ht="12.75">
      <c r="B49" t="s">
        <v>24</v>
      </c>
    </row>
    <row r="50" ht="12.75">
      <c r="B50" t="s">
        <v>25</v>
      </c>
    </row>
    <row r="51" ht="12.75">
      <c r="B51" t="s">
        <v>26</v>
      </c>
    </row>
  </sheetData>
  <mergeCells count="2">
    <mergeCell ref="W3:X3"/>
    <mergeCell ref="AB3:AC3"/>
  </mergeCells>
  <conditionalFormatting sqref="F6:R6 F36:R36 F18:R18 F12:R12 F24:R24 F30:R30 F42:R42">
    <cfRule type="expression" priority="1" dxfId="0" stopIfTrue="1">
      <formula>(CELL("col",F6)-6)&lt;$A$6</formula>
    </cfRule>
  </conditionalFormatting>
  <conditionalFormatting sqref="U6:AG6 U36:AG36 U18:AG18 U12:AG12 U24:AG24 U30:AG30 U42:AG42">
    <cfRule type="expression" priority="2" dxfId="0" stopIfTrue="1">
      <formula>(CELL("col",U6)-21)&lt;$A$6</formula>
    </cfRule>
  </conditionalFormatting>
  <conditionalFormatting sqref="F5:R5 F11:R11 F17:R17 F23:R23 F29:R29 F35:R35 F41:R41">
    <cfRule type="expression" priority="3" dxfId="1" stopIfTrue="1">
      <formula>(CELL("col",F5)-6)&lt;$A$5</formula>
    </cfRule>
  </conditionalFormatting>
  <conditionalFormatting sqref="U5:AG5 U11:AG11 U17:AG17 U23:AG23 U29:AG29 U35:AG35 U41:AG41">
    <cfRule type="expression" priority="4" dxfId="1" stopIfTrue="1">
      <formula>(CELL("col",U5)-21)&lt;$A$5</formula>
    </cfRule>
  </conditionalFormatting>
  <conditionalFormatting sqref="F7:R7 F13:R13 F19:R19 F25:R25 F31:R31 F37:R37 F43:R43">
    <cfRule type="expression" priority="5" dxfId="2" stopIfTrue="1">
      <formula>(CELL("col",F7)-6)&lt;$A$7</formula>
    </cfRule>
  </conditionalFormatting>
  <conditionalFormatting sqref="U7:AG7 U13:AG13 U19:AG19 U25:AG25 U31:AG31 U37:AG37 U43:AG43">
    <cfRule type="expression" priority="6" dxfId="2" stopIfTrue="1">
      <formula>(CELL("col",U7)-21)&lt;$A$7</formula>
    </cfRule>
  </conditionalFormatting>
  <conditionalFormatting sqref="F8:R8 F14:R14 F20:R20 F26:R26 F32:R32 F38:R38 F44:R44">
    <cfRule type="expression" priority="7" dxfId="3" stopIfTrue="1">
      <formula>(CELL("col",F8)-6)&lt;$A$8</formula>
    </cfRule>
  </conditionalFormatting>
  <conditionalFormatting sqref="U8:AG8 U14:AG14 U20:AG20 U26:AG26 U32:AG32 U38:AG38 U44:AG44">
    <cfRule type="expression" priority="8" dxfId="3" stopIfTrue="1">
      <formula>(CELL("col",U8)-21)&lt;$A$8</formula>
    </cfRule>
  </conditionalFormatting>
  <conditionalFormatting sqref="F9:R9 F15:R15 F21:R21 F27:R27 F33:R33 F39:R39 F45:R45">
    <cfRule type="expression" priority="9" dxfId="4" stopIfTrue="1">
      <formula>(CELL("col",F9)-6)&lt;$A$9</formula>
    </cfRule>
  </conditionalFormatting>
  <conditionalFormatting sqref="U9:AG9 U15:AG15 U21:AG21 U27:AG27 U33:AG33 U39:AG39 U45:AG45">
    <cfRule type="expression" priority="10" dxfId="4" stopIfTrue="1">
      <formula>(CELL("col",U9)-21)&lt;$A$9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T. Leavens</dc:creator>
  <cp:keywords/>
  <dc:description/>
  <cp:lastModifiedBy>Gary T. Leavens</cp:lastModifiedBy>
  <cp:lastPrinted>2000-09-11T04:34:13Z</cp:lastPrinted>
  <dcterms:created xsi:type="dcterms:W3CDTF">2000-07-04T03:18:29Z</dcterms:created>
  <dcterms:modified xsi:type="dcterms:W3CDTF">2008-01-09T00:23:16Z</dcterms:modified>
  <cp:category/>
  <cp:version/>
  <cp:contentType/>
  <cp:contentStatus/>
</cp:coreProperties>
</file>